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Annualised Percentage Rat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<sst xmlns="http://schemas.openxmlformats.org/spreadsheetml/2006/main" count="12" uniqueCount="12">
  <si>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Sasvitha Home Finance Limited</t>
  </si>
  <si>
    <t>Annualised Percentage  Rate Calculator</t>
  </si>
  <si>
    <t>Input Fields</t>
  </si>
  <si>
    <t>Loan amount</t>
  </si>
  <si>
    <t>Tenure</t>
  </si>
  <si>
    <t>ROI</t>
  </si>
  <si>
    <t>Processing Fees</t>
  </si>
  <si>
    <t>Other Charges 
(Excl. CERSAI &amp; Stamp duty)</t>
  </si>
  <si>
    <t>Net Disbursements</t>
  </si>
  <si>
    <t>EMI</t>
  </si>
  <si>
    <t>Annualised Percentage Rate</t>
  </si>
  <si>
    <t>Note:-
 Computed on net disbursed amount using IRR approach and reducing balance method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</si>
</sst>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₹&quot;\ #,##0;[Red]&quot;₹&quot;\ \-#,##0"/>
    <numFmt numFmtId="179" formatCode="_ * #,##0_ ;_ * \-#,##0_ ;_ * &quot;-&quot;??_ ;_ @_ 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theme="0" tint="-0.0499893185216834"/>
      </bottom>
      <diagonal/>
    </border>
    <border>
      <left/>
      <right/>
      <top/>
      <bottom style="thin">
        <color theme="0" tint="-0.0499893185216834"/>
      </bottom>
      <diagonal/>
    </border>
    <border>
      <left/>
      <right style="thick">
        <color auto="1"/>
      </right>
      <top/>
      <bottom style="thin">
        <color theme="0" tint="-0.0499893185216834"/>
      </bottom>
      <diagonal/>
    </border>
    <border>
      <left style="thick">
        <color auto="1"/>
      </left>
      <right/>
      <top style="thin">
        <color theme="0" tint="-0.0499893185216834"/>
      </top>
      <bottom style="thin">
        <color theme="0" tint="-0.0499893185216834"/>
      </bottom>
      <diagonal/>
    </border>
    <border>
      <left/>
      <right/>
      <top style="thin">
        <color theme="0" tint="-0.0499893185216834"/>
      </top>
      <bottom style="thin">
        <color theme="0" tint="-0.0499893185216834"/>
      </bottom>
      <diagonal/>
    </border>
    <border>
      <left/>
      <right style="thick">
        <color auto="1"/>
      </right>
      <top style="thin">
        <color theme="0" tint="-0.0499893185216834"/>
      </top>
      <bottom style="thin">
        <color theme="0" tint="-0.0499893185216834"/>
      </bottom>
      <diagonal/>
    </border>
    <border>
      <left style="thick">
        <color auto="1"/>
      </left>
      <right/>
      <top style="thin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ck">
        <color auto="1"/>
      </right>
      <top style="thin">
        <color theme="0" tint="-0.049989318521683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Continuous"/>
      <protection hidden="1"/>
    </xf>
    <xf numFmtId="0" fontId="1" fillId="2" borderId="2" xfId="0" applyFont="1" applyFill="1" applyBorder="1" applyAlignment="1" applyProtection="1">
      <alignment horizontal="centerContinuous"/>
      <protection hidden="1"/>
    </xf>
    <xf numFmtId="0" fontId="0" fillId="2" borderId="3" xfId="0" applyFill="1" applyBorder="1" applyAlignment="1" applyProtection="1">
      <alignment horizontal="centerContinuous"/>
      <protection hidden="1"/>
    </xf>
    <xf numFmtId="0" fontId="1" fillId="0" borderId="1" xfId="0" applyFont="1" applyBorder="1" applyAlignment="1" applyProtection="1">
      <alignment horizontal="centerContinuous"/>
      <protection hidden="1"/>
    </xf>
    <xf numFmtId="0" fontId="1" fillId="0" borderId="2" xfId="0" applyFont="1" applyBorder="1" applyAlignment="1" applyProtection="1">
      <alignment horizontal="centerContinuous"/>
      <protection hidden="1"/>
    </xf>
    <xf numFmtId="0" fontId="0" fillId="0" borderId="3" xfId="0" applyBorder="1" applyAlignment="1" applyProtection="1">
      <alignment horizontal="centerContinuous"/>
      <protection hidden="1"/>
    </xf>
    <xf numFmtId="0" fontId="1" fillId="0" borderId="4" xfId="0" applyFont="1" applyBorder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0" fillId="0" borderId="5" xfId="0" applyBorder="1" applyAlignment="1" applyProtection="1">
      <alignment horizontal="centerContinuous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2" fillId="3" borderId="4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5" xfId="0" applyFill="1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178" fontId="0" fillId="4" borderId="7" xfId="0" applyNumberFormat="1" applyFill="1" applyBorder="1" applyProtection="1">
      <protection locked="0"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4" borderId="10" xfId="0" applyFill="1" applyBorder="1" applyProtection="1">
      <protection locked="0" hidden="1"/>
    </xf>
    <xf numFmtId="0" fontId="0" fillId="0" borderId="11" xfId="0" applyBorder="1" applyProtection="1">
      <protection hidden="1"/>
    </xf>
    <xf numFmtId="10" fontId="0" fillId="4" borderId="10" xfId="0" applyNumberFormat="1" applyFill="1" applyBorder="1" applyProtection="1">
      <protection locked="0" hidden="1"/>
    </xf>
    <xf numFmtId="179" fontId="0" fillId="4" borderId="10" xfId="1" applyNumberFormat="1" applyFont="1" applyFill="1" applyBorder="1" applyProtection="1">
      <protection locked="0" hidden="1"/>
    </xf>
    <xf numFmtId="0" fontId="0" fillId="0" borderId="12" xfId="0" applyBorder="1" applyAlignment="1" applyProtection="1">
      <alignment wrapText="1"/>
      <protection hidden="1"/>
    </xf>
    <xf numFmtId="0" fontId="0" fillId="0" borderId="13" xfId="0" applyBorder="1" applyProtection="1">
      <protection hidden="1"/>
    </xf>
    <xf numFmtId="179" fontId="0" fillId="4" borderId="13" xfId="1" applyNumberFormat="1" applyFont="1" applyFill="1" applyBorder="1" applyProtection="1">
      <protection locked="0" hidden="1"/>
    </xf>
    <xf numFmtId="0" fontId="0" fillId="0" borderId="14" xfId="0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Protection="1">
      <protection hidden="1"/>
    </xf>
    <xf numFmtId="178" fontId="0" fillId="2" borderId="0" xfId="0" applyNumberFormat="1" applyFill="1" applyProtection="1">
      <protection hidden="1"/>
    </xf>
    <xf numFmtId="0" fontId="0" fillId="2" borderId="5" xfId="0" applyFill="1" applyBorder="1" applyProtection="1">
      <protection hidden="1"/>
    </xf>
    <xf numFmtId="0" fontId="0" fillId="3" borderId="4" xfId="0" applyFill="1" applyBorder="1" applyProtection="1">
      <protection hidden="1"/>
    </xf>
    <xf numFmtId="178" fontId="0" fillId="3" borderId="0" xfId="0" applyNumberFormat="1" applyFill="1" applyProtection="1">
      <protection hidden="1"/>
    </xf>
    <xf numFmtId="10" fontId="0" fillId="2" borderId="0" xfId="0" applyNumberFormat="1" applyFill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3"/>
  <sheetViews>
    <sheetView showGridLines="0" tabSelected="1" workbookViewId="0">
      <selection activeCell="H11" sqref="H11"/>
    </sheetView>
  </sheetViews>
  <sheetFormatPr defaultColWidth="9" defaultRowHeight="15" outlineLevelCol="4"/>
  <cols>
    <col min="1" max="1" width="8.72380952380952" style="1"/>
    <col min="2" max="2" width="26.5428571428571" style="1" customWidth="1"/>
    <col min="3" max="3" width="8.72380952380952" style="1"/>
    <col min="4" max="4" width="11.8190476190476" style="1" customWidth="1"/>
    <col min="5" max="5" width="2.36190476190476" style="1" customWidth="1"/>
    <col min="6" max="16384" width="8.72380952380952" style="1"/>
  </cols>
  <sheetData>
    <row r="1" ht="15.75"/>
    <row r="2" ht="16.5" spans="2:5">
      <c r="B2" s="2" t="s">
        <v>0</v>
      </c>
      <c r="C2" s="3"/>
      <c r="D2" s="3"/>
      <c r="E2" s="4"/>
    </row>
    <row r="3" ht="15.75" spans="2:5">
      <c r="B3" s="5" t="s">
        <v>1</v>
      </c>
      <c r="C3" s="6"/>
      <c r="D3" s="6"/>
      <c r="E3" s="7"/>
    </row>
    <row r="4" spans="2:5">
      <c r="B4" s="8" t="str">
        <f>"Current Base Rate of SHFL is "&amp;13.5*1&amp;"%"</f>
        <v>Current Base Rate of SHFL is 13.5%</v>
      </c>
      <c r="C4" s="9"/>
      <c r="D4" s="9"/>
      <c r="E4" s="10"/>
    </row>
    <row r="5" spans="2:5">
      <c r="B5" s="11"/>
      <c r="E5" s="12"/>
    </row>
    <row r="6" spans="2:5">
      <c r="B6" s="13" t="s">
        <v>2</v>
      </c>
      <c r="C6" s="14"/>
      <c r="D6" s="14"/>
      <c r="E6" s="15"/>
    </row>
    <row r="7" spans="2:5">
      <c r="B7" s="16" t="s">
        <v>3</v>
      </c>
      <c r="C7" s="17"/>
      <c r="D7" s="18">
        <v>800000</v>
      </c>
      <c r="E7" s="19"/>
    </row>
    <row r="8" spans="2:5">
      <c r="B8" s="20" t="s">
        <v>4</v>
      </c>
      <c r="C8" s="21"/>
      <c r="D8" s="22">
        <v>120</v>
      </c>
      <c r="E8" s="23"/>
    </row>
    <row r="9" spans="2:5">
      <c r="B9" s="20" t="s">
        <v>5</v>
      </c>
      <c r="C9" s="21"/>
      <c r="D9" s="24">
        <v>0.15</v>
      </c>
      <c r="E9" s="23"/>
    </row>
    <row r="10" spans="2:5">
      <c r="B10" s="20" t="s">
        <v>6</v>
      </c>
      <c r="C10" s="21"/>
      <c r="D10" s="25">
        <v>8000</v>
      </c>
      <c r="E10" s="23"/>
    </row>
    <row r="11" ht="30" spans="2:5">
      <c r="B11" s="26" t="s">
        <v>7</v>
      </c>
      <c r="C11" s="27"/>
      <c r="D11" s="28">
        <v>2000</v>
      </c>
      <c r="E11" s="29"/>
    </row>
    <row r="12" spans="2:5">
      <c r="B12" s="30" t="s">
        <v>8</v>
      </c>
      <c r="C12" s="31"/>
      <c r="D12" s="32">
        <f>D7-D10-D11</f>
        <v>790000</v>
      </c>
      <c r="E12" s="33"/>
    </row>
    <row r="13" spans="2:5">
      <c r="B13" s="34" t="s">
        <v>9</v>
      </c>
      <c r="C13" s="14"/>
      <c r="D13" s="35">
        <f>PMT(D9/12,D8,-D7)</f>
        <v>12906.7965659453</v>
      </c>
      <c r="E13" s="15"/>
    </row>
    <row r="14" spans="2:5">
      <c r="B14" s="11"/>
      <c r="E14" s="12"/>
    </row>
    <row r="15" spans="2:5">
      <c r="B15" s="30" t="s">
        <v>10</v>
      </c>
      <c r="C15" s="31"/>
      <c r="D15" s="36">
        <f>RATE(D8,-D13,D12)*12</f>
        <v>0.153324971562574</v>
      </c>
      <c r="E15" s="33"/>
    </row>
    <row r="16" ht="15.75" spans="2:5">
      <c r="B16" s="37"/>
      <c r="C16" s="38"/>
      <c r="D16" s="38"/>
      <c r="E16" s="39"/>
    </row>
    <row r="18" ht="36" customHeight="1" spans="2:5">
      <c r="B18" s="40" t="s">
        <v>11</v>
      </c>
      <c r="C18" s="41"/>
      <c r="D18" s="41"/>
      <c r="E18" s="41"/>
    </row>
    <row r="19" ht="28.5" customHeight="1" spans="2:5">
      <c r="B19" s="41"/>
      <c r="C19" s="41"/>
      <c r="D19" s="41"/>
      <c r="E19" s="41"/>
    </row>
    <row r="20" ht="23" customHeight="1" spans="2:5">
      <c r="B20" s="41"/>
      <c r="C20" s="41"/>
      <c r="D20" s="41"/>
      <c r="E20" s="41"/>
    </row>
    <row r="21" ht="27" customHeight="1" spans="2:5">
      <c r="B21" s="41"/>
      <c r="C21" s="41"/>
      <c r="D21" s="41"/>
      <c r="E21" s="41"/>
    </row>
    <row r="22" ht="21" customHeight="1" spans="2:5">
      <c r="B22" s="41"/>
      <c r="C22" s="41"/>
      <c r="D22" s="41"/>
      <c r="E22" s="41"/>
    </row>
    <row r="23" ht="38.5" customHeight="1" spans="2:5">
      <c r="B23" s="41"/>
      <c r="C23" s="41"/>
      <c r="D23" s="41"/>
      <c r="E23" s="41"/>
    </row>
  </sheetData>
  <sheetProtection password="8170" sheet="1" objects="1"/>
  <mergeCells count="1">
    <mergeCell ref="B18:E23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Annualised Percentage Rate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 N</dc:creator>
  <cp:lastModifiedBy>Venkatesan Balasubramanian</cp:lastModifiedBy>
  <dcterms:created xsi:type="dcterms:W3CDTF">2024-03-22T11:56:00Z</dcterms:created>
  <dcterms:modified xsi:type="dcterms:W3CDTF">2024-11-25T12:40:20Z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7E0EB14C295B4504BBDB2E2E0C7C2F4B_13</vt:lpwstr>
  </property>
  <property fmtid="{D5CDD505-2E9C-101B-9397-08002B2CF9AE}" pid="3" name="KSOProductBuildVer">
    <vt:lpwstr>1033-12.2.0.18283</vt:lpwstr>
  </property>
</Properties>
</file>